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L10" s="1"/>
  <c r="K5"/>
  <c r="L5" s="1"/>
  <c r="G52"/>
  <c r="H52" s="1"/>
  <c r="G51"/>
  <c r="H51" s="1"/>
  <c r="G50"/>
  <c r="H50" s="1"/>
  <c r="G49"/>
  <c r="H49" s="1"/>
  <c r="G53"/>
  <c r="H53" s="1"/>
  <c r="G47"/>
  <c r="H47" s="1"/>
  <c r="G46"/>
  <c r="H46" s="1"/>
  <c r="G48"/>
  <c r="H48" s="1"/>
  <c r="G45"/>
  <c r="H45" s="1"/>
  <c r="J42"/>
  <c r="K42" s="1"/>
  <c r="J36"/>
  <c r="K36" s="1"/>
  <c r="J38"/>
  <c r="K38" s="1"/>
  <c r="J40"/>
  <c r="K40" s="1"/>
  <c r="J35"/>
  <c r="K35" s="1"/>
  <c r="J37"/>
  <c r="K37" s="1"/>
  <c r="J39"/>
  <c r="K39" s="1"/>
  <c r="J41"/>
  <c r="K41" s="1"/>
  <c r="G29"/>
  <c r="H29" s="1"/>
  <c r="G30"/>
  <c r="G31"/>
  <c r="H31" s="1"/>
  <c r="G28"/>
  <c r="H28" s="1"/>
  <c r="G24"/>
  <c r="H24" s="1"/>
  <c r="G26"/>
  <c r="H26" s="1"/>
  <c r="G32"/>
  <c r="H32" s="1"/>
  <c r="G25"/>
  <c r="H25" s="1"/>
  <c r="G27"/>
  <c r="H27" s="1"/>
  <c r="K20"/>
  <c r="L20" s="1"/>
  <c r="K19"/>
  <c r="L19" s="1"/>
  <c r="K16"/>
  <c r="K18"/>
  <c r="L18" s="1"/>
  <c r="K14"/>
  <c r="L14" s="1"/>
  <c r="K15"/>
  <c r="L15" s="1"/>
  <c r="K21"/>
  <c r="L21" s="1"/>
  <c r="K17"/>
  <c r="L17" s="1"/>
  <c r="K13"/>
  <c r="L13" s="1"/>
  <c r="K9"/>
  <c r="L9" s="1"/>
  <c r="K8"/>
  <c r="L8" s="1"/>
  <c r="K7"/>
  <c r="L7" s="1"/>
  <c r="K4"/>
  <c r="L4" s="1"/>
  <c r="K6"/>
  <c r="K3"/>
  <c r="L3" s="1"/>
  <c r="K2"/>
  <c r="L2" s="1"/>
  <c r="H30"/>
  <c r="L16"/>
  <c r="L6"/>
</calcChain>
</file>

<file path=xl/sharedStrings.xml><?xml version="1.0" encoding="utf-8"?>
<sst xmlns="http://schemas.openxmlformats.org/spreadsheetml/2006/main" count="263" uniqueCount="49">
  <si>
    <t>DATO</t>
  </si>
  <si>
    <t>EVENT</t>
  </si>
  <si>
    <t>SPILLERNAVN</t>
  </si>
  <si>
    <t>1. SERIE</t>
  </si>
  <si>
    <t>2. SERIE</t>
  </si>
  <si>
    <t>3. SERIE</t>
  </si>
  <si>
    <t>4. SERIE</t>
  </si>
  <si>
    <t>5. SERIE</t>
  </si>
  <si>
    <t>TOTAL</t>
  </si>
  <si>
    <t>SNIT</t>
  </si>
  <si>
    <t>Kaj Dinesen</t>
  </si>
  <si>
    <t>Holger Sønderup</t>
  </si>
  <si>
    <t>Rene Christiansen</t>
  </si>
  <si>
    <t>Finn Christensen</t>
  </si>
  <si>
    <t>Erlinda Jensen</t>
  </si>
  <si>
    <t>Johnny Jensen</t>
  </si>
  <si>
    <t xml:space="preserve">Pia Spange </t>
  </si>
  <si>
    <t>Leif Christoffersen</t>
  </si>
  <si>
    <t>Øyvind Hjerpseth</t>
  </si>
  <si>
    <t>DK</t>
  </si>
  <si>
    <t>NO</t>
  </si>
  <si>
    <t>21.10.15.</t>
  </si>
  <si>
    <t>NATION</t>
  </si>
  <si>
    <t>TEAM</t>
  </si>
  <si>
    <t xml:space="preserve"> TEAM 1</t>
  </si>
  <si>
    <t>TEAM 2</t>
  </si>
  <si>
    <t>TEAM 3</t>
  </si>
  <si>
    <t>22.10.15.</t>
  </si>
  <si>
    <t>DBL 1</t>
  </si>
  <si>
    <t>DBL 2</t>
  </si>
  <si>
    <t>DBL 3</t>
  </si>
  <si>
    <t>DBL 4</t>
  </si>
  <si>
    <t>DBL 5</t>
  </si>
  <si>
    <t>DBL</t>
  </si>
  <si>
    <t>JA</t>
  </si>
  <si>
    <t>NEJ</t>
  </si>
  <si>
    <t>HCP</t>
  </si>
  <si>
    <t>S-M.</t>
  </si>
  <si>
    <t>SERIE 1</t>
  </si>
  <si>
    <t>SERIE 2</t>
  </si>
  <si>
    <t>SERIE 3</t>
  </si>
  <si>
    <t>SERIE 4</t>
  </si>
  <si>
    <t>23.10.15.</t>
  </si>
  <si>
    <t>S-M</t>
  </si>
  <si>
    <t>T+D</t>
  </si>
  <si>
    <t>"TAKE ME TO MARS".</t>
  </si>
  <si>
    <t>GULD</t>
  </si>
  <si>
    <t>SØLV</t>
  </si>
  <si>
    <t>SENIOR 55+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</si>
</sst>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rgb="FF0070C0"/>
      <name val="Times New Roman"/>
      <family val="1"/>
    </font>
    <font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1" xfId="0" applyFont="1" applyBorder="1" applyAlignment="1"/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2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5" fillId="0" borderId="25" xfId="0" applyFont="1" applyBorder="1" applyAlignment="1"/>
    <xf numFmtId="0" fontId="5" fillId="5" borderId="26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1" fillId="0" borderId="28" xfId="0" applyFont="1" applyBorder="1" applyAlignment="1"/>
    <xf numFmtId="0" fontId="1" fillId="0" borderId="29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/>
    <xf numFmtId="0" fontId="1" fillId="0" borderId="32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5" fillId="0" borderId="3" xfId="0" applyFont="1" applyBorder="1" applyAlignment="1"/>
    <xf numFmtId="0" fontId="5" fillId="5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1" fillId="0" borderId="34" xfId="0" applyFont="1" applyBorder="1" applyAlignment="1"/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38" xfId="0" applyFont="1" applyBorder="1" applyAlignment="1"/>
    <xf numFmtId="0" fontId="1" fillId="0" borderId="39" xfId="0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" fillId="0" borderId="41" xfId="0" applyFont="1" applyBorder="1" applyAlignment="1"/>
    <xf numFmtId="0" fontId="1" fillId="0" borderId="42" xfId="0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workbookViewId="0">
      <selection activeCell="H61" sqref="H61"/>
    </sheetView>
  </sheetViews>
  <sheetFormatPr defaultRowHeight="15.75"/>
  <cols>
    <col min="1" max="1" width="19.42578125" style="1" bestFit="1" customWidth="1"/>
    <col min="2" max="2" width="10" style="1" bestFit="1" customWidth="1"/>
    <col min="3" max="3" width="9.5703125" style="1" bestFit="1" customWidth="1"/>
    <col min="4" max="4" width="14" style="1" bestFit="1" customWidth="1"/>
    <col min="5" max="12" width="10.7109375" style="1" customWidth="1"/>
    <col min="13" max="16384" width="9.140625" style="1"/>
  </cols>
  <sheetData>
    <row r="1" spans="1:12" ht="16.5" thickBot="1">
      <c r="A1" s="6" t="s">
        <v>2</v>
      </c>
      <c r="B1" s="7" t="s">
        <v>22</v>
      </c>
      <c r="C1" s="7" t="s">
        <v>0</v>
      </c>
      <c r="D1" s="7" t="s">
        <v>1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36</v>
      </c>
      <c r="K1" s="7" t="s">
        <v>8</v>
      </c>
      <c r="L1" s="8" t="s">
        <v>9</v>
      </c>
    </row>
    <row r="2" spans="1:12">
      <c r="A2" s="3" t="s">
        <v>11</v>
      </c>
      <c r="B2" s="4" t="s">
        <v>19</v>
      </c>
      <c r="C2" s="4" t="s">
        <v>21</v>
      </c>
      <c r="D2" s="4" t="s">
        <v>24</v>
      </c>
      <c r="E2" s="4">
        <v>177</v>
      </c>
      <c r="F2" s="4">
        <v>155</v>
      </c>
      <c r="G2" s="28">
        <v>204</v>
      </c>
      <c r="H2" s="4">
        <v>147</v>
      </c>
      <c r="I2" s="4">
        <v>163</v>
      </c>
      <c r="J2" s="4">
        <v>0</v>
      </c>
      <c r="K2" s="4">
        <f>SUM(E2:J2)</f>
        <v>846</v>
      </c>
      <c r="L2" s="12">
        <f>SUM(K2)/5</f>
        <v>169.2</v>
      </c>
    </row>
    <row r="3" spans="1:12">
      <c r="A3" s="3" t="s">
        <v>12</v>
      </c>
      <c r="B3" s="5" t="s">
        <v>19</v>
      </c>
      <c r="C3" s="5" t="s">
        <v>21</v>
      </c>
      <c r="D3" s="5" t="s">
        <v>24</v>
      </c>
      <c r="E3" s="5">
        <v>197</v>
      </c>
      <c r="F3" s="5">
        <v>165</v>
      </c>
      <c r="G3" s="5">
        <v>158</v>
      </c>
      <c r="H3" s="5">
        <v>148</v>
      </c>
      <c r="I3" s="5">
        <v>163</v>
      </c>
      <c r="J3" s="5">
        <v>0</v>
      </c>
      <c r="K3" s="5">
        <f>SUM(E3:J3)</f>
        <v>831</v>
      </c>
      <c r="L3" s="13">
        <f>SUM(K3)/5</f>
        <v>166.2</v>
      </c>
    </row>
    <row r="4" spans="1:12">
      <c r="A4" s="3" t="s">
        <v>13</v>
      </c>
      <c r="B4" s="5" t="s">
        <v>19</v>
      </c>
      <c r="C4" s="5" t="s">
        <v>21</v>
      </c>
      <c r="D4" s="5" t="s">
        <v>24</v>
      </c>
      <c r="E4" s="5">
        <v>168</v>
      </c>
      <c r="F4" s="5">
        <v>116</v>
      </c>
      <c r="G4" s="5">
        <v>143</v>
      </c>
      <c r="H4" s="5">
        <v>168</v>
      </c>
      <c r="I4" s="5">
        <v>160</v>
      </c>
      <c r="J4" s="5">
        <v>0</v>
      </c>
      <c r="K4" s="5">
        <f>SUM(E4:J4)</f>
        <v>755</v>
      </c>
      <c r="L4" s="13">
        <f>SUM(K4)/5</f>
        <v>151</v>
      </c>
    </row>
    <row r="5" spans="1:12">
      <c r="A5" s="35" t="s">
        <v>10</v>
      </c>
      <c r="B5" s="36" t="s">
        <v>19</v>
      </c>
      <c r="C5" s="36" t="s">
        <v>21</v>
      </c>
      <c r="D5" s="36" t="s">
        <v>24</v>
      </c>
      <c r="E5" s="36">
        <v>107</v>
      </c>
      <c r="F5" s="36">
        <v>150</v>
      </c>
      <c r="G5" s="36">
        <v>126</v>
      </c>
      <c r="H5" s="36">
        <v>119</v>
      </c>
      <c r="I5" s="36">
        <v>97</v>
      </c>
      <c r="J5" s="36">
        <v>50</v>
      </c>
      <c r="K5" s="36">
        <f>SUM(E5:J5)</f>
        <v>649</v>
      </c>
      <c r="L5" s="37">
        <f>SUM(K5)/5</f>
        <v>129.80000000000001</v>
      </c>
    </row>
    <row r="6" spans="1:12">
      <c r="A6" s="3" t="s">
        <v>15</v>
      </c>
      <c r="B6" s="5" t="s">
        <v>19</v>
      </c>
      <c r="C6" s="5" t="s">
        <v>21</v>
      </c>
      <c r="D6" s="5" t="s">
        <v>25</v>
      </c>
      <c r="E6" s="5">
        <v>183</v>
      </c>
      <c r="F6" s="5">
        <v>166</v>
      </c>
      <c r="G6" s="5">
        <v>165</v>
      </c>
      <c r="H6" s="5">
        <v>157</v>
      </c>
      <c r="I6" s="5">
        <v>141</v>
      </c>
      <c r="J6" s="5">
        <v>0</v>
      </c>
      <c r="K6" s="5">
        <f>SUM(E6:J6)</f>
        <v>812</v>
      </c>
      <c r="L6" s="13">
        <f>SUM(K6)/5</f>
        <v>162.4</v>
      </c>
    </row>
    <row r="7" spans="1:12">
      <c r="A7" s="3" t="s">
        <v>17</v>
      </c>
      <c r="B7" s="5" t="s">
        <v>19</v>
      </c>
      <c r="C7" s="5" t="s">
        <v>21</v>
      </c>
      <c r="D7" s="5" t="s">
        <v>25</v>
      </c>
      <c r="E7" s="5">
        <v>160</v>
      </c>
      <c r="F7" s="5">
        <v>146</v>
      </c>
      <c r="G7" s="5">
        <v>164</v>
      </c>
      <c r="H7" s="5">
        <v>144</v>
      </c>
      <c r="I7" s="5">
        <v>125</v>
      </c>
      <c r="J7" s="5">
        <v>0</v>
      </c>
      <c r="K7" s="5">
        <f>SUM(E7:J7)</f>
        <v>739</v>
      </c>
      <c r="L7" s="13">
        <f>SUM(K7)/5</f>
        <v>147.80000000000001</v>
      </c>
    </row>
    <row r="8" spans="1:12">
      <c r="A8" s="3" t="s">
        <v>14</v>
      </c>
      <c r="B8" s="5" t="s">
        <v>19</v>
      </c>
      <c r="C8" s="5" t="s">
        <v>21</v>
      </c>
      <c r="D8" s="5" t="s">
        <v>25</v>
      </c>
      <c r="E8" s="5">
        <v>171</v>
      </c>
      <c r="F8" s="5">
        <v>136</v>
      </c>
      <c r="G8" s="5">
        <v>130</v>
      </c>
      <c r="H8" s="5">
        <v>145</v>
      </c>
      <c r="I8" s="5">
        <v>145</v>
      </c>
      <c r="J8" s="5">
        <v>0</v>
      </c>
      <c r="K8" s="5">
        <f>SUM(E8:J8)</f>
        <v>727</v>
      </c>
      <c r="L8" s="13">
        <f>SUM(K8)/5</f>
        <v>145.4</v>
      </c>
    </row>
    <row r="9" spans="1:12">
      <c r="A9" s="3" t="s">
        <v>16</v>
      </c>
      <c r="B9" s="5" t="s">
        <v>19</v>
      </c>
      <c r="C9" s="5" t="s">
        <v>21</v>
      </c>
      <c r="D9" s="5" t="s">
        <v>25</v>
      </c>
      <c r="E9" s="5">
        <v>116</v>
      </c>
      <c r="F9" s="5">
        <v>130</v>
      </c>
      <c r="G9" s="5">
        <v>131</v>
      </c>
      <c r="H9" s="5">
        <v>131</v>
      </c>
      <c r="I9" s="5">
        <v>140</v>
      </c>
      <c r="J9" s="5">
        <v>50</v>
      </c>
      <c r="K9" s="5">
        <f>SUM(E9:J9)</f>
        <v>698</v>
      </c>
      <c r="L9" s="13">
        <f>SUM(K9)/5</f>
        <v>139.6</v>
      </c>
    </row>
    <row r="10" spans="1:12" ht="16.5" thickBot="1">
      <c r="A10" s="31" t="s">
        <v>18</v>
      </c>
      <c r="B10" s="32" t="s">
        <v>20</v>
      </c>
      <c r="C10" s="33" t="s">
        <v>21</v>
      </c>
      <c r="D10" s="33" t="s">
        <v>26</v>
      </c>
      <c r="E10" s="33">
        <v>138</v>
      </c>
      <c r="F10" s="33">
        <v>127</v>
      </c>
      <c r="G10" s="33">
        <v>133</v>
      </c>
      <c r="H10" s="33">
        <v>140</v>
      </c>
      <c r="I10" s="33">
        <v>173</v>
      </c>
      <c r="J10" s="33">
        <v>0</v>
      </c>
      <c r="K10" s="33">
        <f t="shared" ref="K9:K10" si="0">SUM(E10:J10)</f>
        <v>711</v>
      </c>
      <c r="L10" s="34">
        <f t="shared" ref="L9:L10" si="1">SUM(K10)/5</f>
        <v>142.19999999999999</v>
      </c>
    </row>
    <row r="11" spans="1:12" ht="16.5" thickBot="1"/>
    <row r="12" spans="1:12" ht="16.5" thickBot="1">
      <c r="A12" s="6" t="s">
        <v>2</v>
      </c>
      <c r="B12" s="7" t="s">
        <v>22</v>
      </c>
      <c r="C12" s="7" t="s">
        <v>0</v>
      </c>
      <c r="D12" s="7" t="s">
        <v>1</v>
      </c>
      <c r="E12" s="7" t="s">
        <v>3</v>
      </c>
      <c r="F12" s="7" t="s">
        <v>4</v>
      </c>
      <c r="G12" s="7" t="s">
        <v>5</v>
      </c>
      <c r="H12" s="7" t="s">
        <v>6</v>
      </c>
      <c r="I12" s="7" t="s">
        <v>7</v>
      </c>
      <c r="J12" s="7" t="s">
        <v>36</v>
      </c>
      <c r="K12" s="7" t="s">
        <v>8</v>
      </c>
      <c r="L12" s="8" t="s">
        <v>9</v>
      </c>
    </row>
    <row r="13" spans="1:12">
      <c r="A13" s="3" t="s">
        <v>13</v>
      </c>
      <c r="B13" s="4" t="s">
        <v>19</v>
      </c>
      <c r="C13" s="5" t="s">
        <v>27</v>
      </c>
      <c r="D13" s="4" t="s">
        <v>28</v>
      </c>
      <c r="E13" s="4">
        <v>142</v>
      </c>
      <c r="F13" s="4">
        <v>192</v>
      </c>
      <c r="G13" s="4">
        <v>161</v>
      </c>
      <c r="H13" s="4">
        <v>179</v>
      </c>
      <c r="I13" s="4">
        <v>176</v>
      </c>
      <c r="J13" s="4">
        <v>0</v>
      </c>
      <c r="K13" s="4">
        <f>SUM(E13:J13)</f>
        <v>850</v>
      </c>
      <c r="L13" s="12">
        <f>SUM(K13)/5</f>
        <v>170</v>
      </c>
    </row>
    <row r="14" spans="1:12">
      <c r="A14" s="3" t="s">
        <v>11</v>
      </c>
      <c r="B14" s="5" t="s">
        <v>19</v>
      </c>
      <c r="C14" s="5" t="s">
        <v>27</v>
      </c>
      <c r="D14" s="5" t="s">
        <v>28</v>
      </c>
      <c r="E14" s="5">
        <v>158</v>
      </c>
      <c r="F14" s="5">
        <v>156</v>
      </c>
      <c r="G14" s="9">
        <v>126</v>
      </c>
      <c r="H14" s="5">
        <v>171</v>
      </c>
      <c r="I14" s="5">
        <v>166</v>
      </c>
      <c r="J14" s="5">
        <v>0</v>
      </c>
      <c r="K14" s="5">
        <f>SUM(E14:J14)</f>
        <v>777</v>
      </c>
      <c r="L14" s="13">
        <f>SUM(K14)/5</f>
        <v>155.4</v>
      </c>
    </row>
    <row r="15" spans="1:12">
      <c r="A15" s="38" t="s">
        <v>12</v>
      </c>
      <c r="B15" s="39" t="s">
        <v>19</v>
      </c>
      <c r="C15" s="39" t="s">
        <v>27</v>
      </c>
      <c r="D15" s="39" t="s">
        <v>29</v>
      </c>
      <c r="E15" s="39">
        <v>150</v>
      </c>
      <c r="F15" s="39">
        <v>192</v>
      </c>
      <c r="G15" s="39">
        <v>141</v>
      </c>
      <c r="H15" s="39">
        <v>166</v>
      </c>
      <c r="I15" s="39">
        <v>131</v>
      </c>
      <c r="J15" s="39">
        <v>0</v>
      </c>
      <c r="K15" s="39">
        <f>SUM(E15:J15)</f>
        <v>780</v>
      </c>
      <c r="L15" s="40">
        <f>SUM(K15)/5</f>
        <v>156</v>
      </c>
    </row>
    <row r="16" spans="1:12">
      <c r="A16" s="35" t="s">
        <v>10</v>
      </c>
      <c r="B16" s="36" t="s">
        <v>19</v>
      </c>
      <c r="C16" s="36" t="s">
        <v>27</v>
      </c>
      <c r="D16" s="36" t="s">
        <v>29</v>
      </c>
      <c r="E16" s="36">
        <v>113</v>
      </c>
      <c r="F16" s="36">
        <v>127</v>
      </c>
      <c r="G16" s="36">
        <v>125</v>
      </c>
      <c r="H16" s="36">
        <v>130</v>
      </c>
      <c r="I16" s="36">
        <v>138</v>
      </c>
      <c r="J16" s="36">
        <v>0</v>
      </c>
      <c r="K16" s="36">
        <f>SUM(E16:J16)</f>
        <v>633</v>
      </c>
      <c r="L16" s="37">
        <f>SUM(K16)/5</f>
        <v>126.6</v>
      </c>
    </row>
    <row r="17" spans="1:12">
      <c r="A17" s="3" t="s">
        <v>15</v>
      </c>
      <c r="B17" s="5" t="s">
        <v>19</v>
      </c>
      <c r="C17" s="5" t="s">
        <v>27</v>
      </c>
      <c r="D17" s="5" t="s">
        <v>30</v>
      </c>
      <c r="E17" s="5">
        <v>148</v>
      </c>
      <c r="F17" s="5">
        <v>180</v>
      </c>
      <c r="G17" s="5">
        <v>176</v>
      </c>
      <c r="H17" s="5">
        <v>130</v>
      </c>
      <c r="I17" s="5">
        <v>170</v>
      </c>
      <c r="J17" s="5">
        <v>0</v>
      </c>
      <c r="K17" s="5">
        <f>SUM(E17:J17)</f>
        <v>804</v>
      </c>
      <c r="L17" s="13">
        <f>SUM(K17)/5</f>
        <v>160.80000000000001</v>
      </c>
    </row>
    <row r="18" spans="1:12">
      <c r="A18" s="3" t="s">
        <v>17</v>
      </c>
      <c r="B18" s="5" t="s">
        <v>19</v>
      </c>
      <c r="C18" s="5" t="s">
        <v>27</v>
      </c>
      <c r="D18" s="5" t="s">
        <v>30</v>
      </c>
      <c r="E18" s="5">
        <v>172</v>
      </c>
      <c r="F18" s="5">
        <v>162</v>
      </c>
      <c r="G18" s="5">
        <v>131</v>
      </c>
      <c r="H18" s="5">
        <v>134</v>
      </c>
      <c r="I18" s="5">
        <v>121</v>
      </c>
      <c r="J18" s="5">
        <v>0</v>
      </c>
      <c r="K18" s="5">
        <f>SUM(E18:J18)</f>
        <v>720</v>
      </c>
      <c r="L18" s="13">
        <f>SUM(K18)/5</f>
        <v>144</v>
      </c>
    </row>
    <row r="19" spans="1:12">
      <c r="A19" s="38" t="s">
        <v>16</v>
      </c>
      <c r="B19" s="39" t="s">
        <v>19</v>
      </c>
      <c r="C19" s="39" t="s">
        <v>27</v>
      </c>
      <c r="D19" s="39" t="s">
        <v>31</v>
      </c>
      <c r="E19" s="39">
        <v>129</v>
      </c>
      <c r="F19" s="39">
        <v>132</v>
      </c>
      <c r="G19" s="39">
        <v>114</v>
      </c>
      <c r="H19" s="39">
        <v>117</v>
      </c>
      <c r="I19" s="39">
        <v>126</v>
      </c>
      <c r="J19" s="39">
        <v>50</v>
      </c>
      <c r="K19" s="39">
        <f>SUM(E19:J19)</f>
        <v>668</v>
      </c>
      <c r="L19" s="40">
        <f>SUM(K19)/5</f>
        <v>133.6</v>
      </c>
    </row>
    <row r="20" spans="1:12">
      <c r="A20" s="3" t="s">
        <v>14</v>
      </c>
      <c r="B20" s="5" t="s">
        <v>19</v>
      </c>
      <c r="C20" s="5" t="s">
        <v>27</v>
      </c>
      <c r="D20" s="5" t="s">
        <v>31</v>
      </c>
      <c r="E20" s="5">
        <v>120</v>
      </c>
      <c r="F20" s="5">
        <v>121</v>
      </c>
      <c r="G20" s="5">
        <v>101</v>
      </c>
      <c r="H20" s="5">
        <v>127</v>
      </c>
      <c r="I20" s="5">
        <v>122</v>
      </c>
      <c r="J20" s="5">
        <v>50</v>
      </c>
      <c r="K20" s="5">
        <f>SUM(E20:J20)</f>
        <v>641</v>
      </c>
      <c r="L20" s="13">
        <f>SUM(K20)/5</f>
        <v>128.19999999999999</v>
      </c>
    </row>
    <row r="21" spans="1:12" ht="16.5" thickBot="1">
      <c r="A21" s="31" t="s">
        <v>18</v>
      </c>
      <c r="B21" s="32" t="s">
        <v>20</v>
      </c>
      <c r="C21" s="33" t="s">
        <v>27</v>
      </c>
      <c r="D21" s="33" t="s">
        <v>32</v>
      </c>
      <c r="E21" s="33">
        <v>128</v>
      </c>
      <c r="F21" s="33">
        <v>144</v>
      </c>
      <c r="G21" s="33">
        <v>166</v>
      </c>
      <c r="H21" s="33">
        <v>166</v>
      </c>
      <c r="I21" s="33">
        <v>184</v>
      </c>
      <c r="J21" s="33">
        <v>0</v>
      </c>
      <c r="K21" s="33">
        <f>SUM(E21:J21)</f>
        <v>788</v>
      </c>
      <c r="L21" s="34">
        <f>SUM(K21)/5</f>
        <v>157.6</v>
      </c>
    </row>
    <row r="22" spans="1:12" ht="16.5" thickBot="1"/>
    <row r="23" spans="1:12" ht="16.5" thickBot="1">
      <c r="A23" s="6" t="s">
        <v>2</v>
      </c>
      <c r="B23" s="7" t="s">
        <v>22</v>
      </c>
      <c r="C23" s="7" t="s">
        <v>0</v>
      </c>
      <c r="D23" s="7" t="s">
        <v>23</v>
      </c>
      <c r="E23" s="7" t="s">
        <v>33</v>
      </c>
      <c r="F23" s="7" t="s">
        <v>36</v>
      </c>
      <c r="G23" s="7" t="s">
        <v>8</v>
      </c>
      <c r="H23" s="7" t="s">
        <v>9</v>
      </c>
      <c r="I23" s="8" t="s">
        <v>37</v>
      </c>
      <c r="J23" s="2"/>
      <c r="K23" s="2"/>
      <c r="L23" s="2"/>
    </row>
    <row r="24" spans="1:12">
      <c r="A24" s="50" t="s">
        <v>11</v>
      </c>
      <c r="B24" s="51" t="s">
        <v>19</v>
      </c>
      <c r="C24" s="51" t="s">
        <v>27</v>
      </c>
      <c r="D24" s="51">
        <v>846</v>
      </c>
      <c r="E24" s="51">
        <v>777</v>
      </c>
      <c r="F24" s="51">
        <v>0</v>
      </c>
      <c r="G24" s="51">
        <f>SUM(D24:F24)</f>
        <v>1623</v>
      </c>
      <c r="H24" s="52">
        <f>SUM(G24/10)</f>
        <v>162.30000000000001</v>
      </c>
      <c r="I24" s="53" t="s">
        <v>34</v>
      </c>
      <c r="J24" s="2"/>
      <c r="K24" s="2"/>
      <c r="L24" s="10"/>
    </row>
    <row r="25" spans="1:12">
      <c r="A25" s="54" t="s">
        <v>15</v>
      </c>
      <c r="B25" s="55" t="s">
        <v>19</v>
      </c>
      <c r="C25" s="55" t="s">
        <v>27</v>
      </c>
      <c r="D25" s="55">
        <v>812</v>
      </c>
      <c r="E25" s="55">
        <v>804</v>
      </c>
      <c r="F25" s="55">
        <v>0</v>
      </c>
      <c r="G25" s="55">
        <f>SUM(D25:F25)</f>
        <v>1616</v>
      </c>
      <c r="H25" s="56">
        <f>SUM(G25/10)</f>
        <v>161.6</v>
      </c>
      <c r="I25" s="57" t="s">
        <v>34</v>
      </c>
      <c r="J25" s="2"/>
      <c r="K25" s="2"/>
      <c r="L25" s="10"/>
    </row>
    <row r="26" spans="1:12">
      <c r="A26" s="54" t="s">
        <v>12</v>
      </c>
      <c r="B26" s="55" t="s">
        <v>19</v>
      </c>
      <c r="C26" s="55" t="s">
        <v>27</v>
      </c>
      <c r="D26" s="55">
        <v>831</v>
      </c>
      <c r="E26" s="55">
        <v>780</v>
      </c>
      <c r="F26" s="55">
        <v>0</v>
      </c>
      <c r="G26" s="55">
        <f>SUM(D26:F26)</f>
        <v>1611</v>
      </c>
      <c r="H26" s="56">
        <f>SUM(G26/10)</f>
        <v>161.1</v>
      </c>
      <c r="I26" s="57" t="s">
        <v>34</v>
      </c>
      <c r="J26" s="2"/>
      <c r="K26" s="2"/>
      <c r="L26" s="10"/>
    </row>
    <row r="27" spans="1:12">
      <c r="A27" s="54" t="s">
        <v>13</v>
      </c>
      <c r="B27" s="55" t="s">
        <v>19</v>
      </c>
      <c r="C27" s="55" t="s">
        <v>27</v>
      </c>
      <c r="D27" s="55">
        <v>755</v>
      </c>
      <c r="E27" s="55">
        <v>850</v>
      </c>
      <c r="F27" s="55">
        <v>0</v>
      </c>
      <c r="G27" s="55">
        <f>SUM(D27:F27)</f>
        <v>1605</v>
      </c>
      <c r="H27" s="56">
        <f>SUM(G27/10)</f>
        <v>160.5</v>
      </c>
      <c r="I27" s="57" t="s">
        <v>34</v>
      </c>
      <c r="J27" s="2"/>
      <c r="K27" s="2"/>
      <c r="L27" s="10"/>
    </row>
    <row r="28" spans="1:12">
      <c r="A28" s="54" t="s">
        <v>17</v>
      </c>
      <c r="B28" s="55" t="s">
        <v>19</v>
      </c>
      <c r="C28" s="55" t="s">
        <v>27</v>
      </c>
      <c r="D28" s="55">
        <v>739</v>
      </c>
      <c r="E28" s="55">
        <v>720</v>
      </c>
      <c r="F28" s="55">
        <v>0</v>
      </c>
      <c r="G28" s="55">
        <f>SUM(D28:F28)</f>
        <v>1459</v>
      </c>
      <c r="H28" s="56">
        <f>SUM(G28/10)</f>
        <v>145.9</v>
      </c>
      <c r="I28" s="57" t="s">
        <v>34</v>
      </c>
      <c r="J28" s="2"/>
      <c r="K28" s="2"/>
      <c r="L28" s="10"/>
    </row>
    <row r="29" spans="1:12">
      <c r="A29" s="54" t="s">
        <v>14</v>
      </c>
      <c r="B29" s="55" t="s">
        <v>19</v>
      </c>
      <c r="C29" s="55" t="s">
        <v>27</v>
      </c>
      <c r="D29" s="55">
        <v>727</v>
      </c>
      <c r="E29" s="55">
        <v>591</v>
      </c>
      <c r="F29" s="55">
        <v>100</v>
      </c>
      <c r="G29" s="55">
        <f>SUM(D29:F29)</f>
        <v>1418</v>
      </c>
      <c r="H29" s="56">
        <f>SUM(G29/10)</f>
        <v>141.80000000000001</v>
      </c>
      <c r="I29" s="57" t="s">
        <v>34</v>
      </c>
      <c r="J29" s="2"/>
      <c r="K29" s="2"/>
      <c r="L29" s="10"/>
    </row>
    <row r="30" spans="1:12">
      <c r="A30" s="54" t="s">
        <v>16</v>
      </c>
      <c r="B30" s="55" t="s">
        <v>19</v>
      </c>
      <c r="C30" s="55" t="s">
        <v>27</v>
      </c>
      <c r="D30" s="55">
        <v>648</v>
      </c>
      <c r="E30" s="55">
        <v>623</v>
      </c>
      <c r="F30" s="55">
        <v>100</v>
      </c>
      <c r="G30" s="55">
        <f>SUM(D30:F30)</f>
        <v>1371</v>
      </c>
      <c r="H30" s="56">
        <f>SUM(G30/10)</f>
        <v>137.1</v>
      </c>
      <c r="I30" s="57" t="s">
        <v>34</v>
      </c>
      <c r="J30" s="2"/>
      <c r="K30" s="2"/>
      <c r="L30" s="10"/>
    </row>
    <row r="31" spans="1:12">
      <c r="A31" s="45" t="s">
        <v>10</v>
      </c>
      <c r="B31" s="46" t="s">
        <v>19</v>
      </c>
      <c r="C31" s="46" t="s">
        <v>27</v>
      </c>
      <c r="D31" s="46">
        <v>599</v>
      </c>
      <c r="E31" s="46">
        <v>633</v>
      </c>
      <c r="F31" s="47">
        <v>0</v>
      </c>
      <c r="G31" s="46">
        <f>SUM(D31:F31)</f>
        <v>1232</v>
      </c>
      <c r="H31" s="48">
        <f>SUM(G31/10)</f>
        <v>123.2</v>
      </c>
      <c r="I31" s="49" t="s">
        <v>35</v>
      </c>
      <c r="J31" s="2"/>
      <c r="K31" s="2"/>
      <c r="L31" s="10"/>
    </row>
    <row r="32" spans="1:12" ht="16.5" thickBot="1">
      <c r="A32" s="41" t="s">
        <v>18</v>
      </c>
      <c r="B32" s="42" t="s">
        <v>20</v>
      </c>
      <c r="C32" s="43" t="s">
        <v>27</v>
      </c>
      <c r="D32" s="43">
        <v>711</v>
      </c>
      <c r="E32" s="43">
        <v>788</v>
      </c>
      <c r="F32" s="58">
        <v>0</v>
      </c>
      <c r="G32" s="43">
        <f>SUM(D32:F32)</f>
        <v>1499</v>
      </c>
      <c r="H32" s="59">
        <f>SUM(G32/10)</f>
        <v>149.9</v>
      </c>
      <c r="I32" s="60" t="s">
        <v>34</v>
      </c>
      <c r="J32" s="2"/>
      <c r="K32" s="2"/>
      <c r="L32" s="10"/>
    </row>
    <row r="33" spans="1:11" ht="16.5" thickBot="1"/>
    <row r="34" spans="1:11" ht="16.5" thickBot="1">
      <c r="A34" s="6" t="s">
        <v>2</v>
      </c>
      <c r="B34" s="7" t="s">
        <v>22</v>
      </c>
      <c r="C34" s="7" t="s">
        <v>0</v>
      </c>
      <c r="D34" s="7" t="s">
        <v>1</v>
      </c>
      <c r="E34" s="7" t="s">
        <v>38</v>
      </c>
      <c r="F34" s="7" t="s">
        <v>39</v>
      </c>
      <c r="G34" s="7" t="s">
        <v>40</v>
      </c>
      <c r="H34" s="7" t="s">
        <v>41</v>
      </c>
      <c r="I34" s="7" t="s">
        <v>36</v>
      </c>
      <c r="J34" s="7" t="s">
        <v>8</v>
      </c>
      <c r="K34" s="8" t="s">
        <v>9</v>
      </c>
    </row>
    <row r="35" spans="1:11">
      <c r="A35" s="3" t="s">
        <v>12</v>
      </c>
      <c r="B35" s="5" t="s">
        <v>19</v>
      </c>
      <c r="C35" s="5" t="s">
        <v>42</v>
      </c>
      <c r="D35" s="5" t="s">
        <v>43</v>
      </c>
      <c r="E35" s="5">
        <v>122</v>
      </c>
      <c r="F35" s="5">
        <v>199</v>
      </c>
      <c r="G35" s="28">
        <v>200</v>
      </c>
      <c r="H35" s="16">
        <v>171</v>
      </c>
      <c r="I35" s="17">
        <v>0</v>
      </c>
      <c r="J35" s="5">
        <f>SUM(E35:I35)</f>
        <v>692</v>
      </c>
      <c r="K35" s="13">
        <f>SUM(J35)/4</f>
        <v>173</v>
      </c>
    </row>
    <row r="36" spans="1:11">
      <c r="A36" s="3" t="s">
        <v>11</v>
      </c>
      <c r="B36" s="5" t="s">
        <v>19</v>
      </c>
      <c r="C36" s="5" t="s">
        <v>42</v>
      </c>
      <c r="D36" s="5" t="s">
        <v>43</v>
      </c>
      <c r="E36" s="5">
        <v>147</v>
      </c>
      <c r="F36" s="5">
        <v>183</v>
      </c>
      <c r="G36" s="29">
        <v>214</v>
      </c>
      <c r="H36" s="16">
        <v>139</v>
      </c>
      <c r="I36" s="17">
        <v>0</v>
      </c>
      <c r="J36" s="5">
        <f>SUM(E36:I36)</f>
        <v>683</v>
      </c>
      <c r="K36" s="13">
        <f>SUM(J36)/4</f>
        <v>170.75</v>
      </c>
    </row>
    <row r="37" spans="1:11">
      <c r="A37" s="3" t="s">
        <v>17</v>
      </c>
      <c r="B37" s="5" t="s">
        <v>19</v>
      </c>
      <c r="C37" s="5" t="s">
        <v>42</v>
      </c>
      <c r="D37" s="5" t="s">
        <v>43</v>
      </c>
      <c r="E37" s="5">
        <v>138</v>
      </c>
      <c r="F37" s="5">
        <v>175</v>
      </c>
      <c r="G37" s="5">
        <v>170</v>
      </c>
      <c r="H37" s="16">
        <v>157</v>
      </c>
      <c r="I37" s="17">
        <v>0</v>
      </c>
      <c r="J37" s="5">
        <f>SUM(E37:I37)</f>
        <v>640</v>
      </c>
      <c r="K37" s="13">
        <f>SUM(J37)/4</f>
        <v>160</v>
      </c>
    </row>
    <row r="38" spans="1:11">
      <c r="A38" s="3" t="s">
        <v>13</v>
      </c>
      <c r="B38" s="5" t="s">
        <v>19</v>
      </c>
      <c r="C38" s="5" t="s">
        <v>42</v>
      </c>
      <c r="D38" s="5" t="s">
        <v>43</v>
      </c>
      <c r="E38" s="5">
        <v>146</v>
      </c>
      <c r="F38" s="5">
        <v>175</v>
      </c>
      <c r="G38" s="5">
        <v>178</v>
      </c>
      <c r="H38" s="16">
        <v>136</v>
      </c>
      <c r="I38" s="17">
        <v>0</v>
      </c>
      <c r="J38" s="5">
        <f>SUM(E38:I38)</f>
        <v>635</v>
      </c>
      <c r="K38" s="13">
        <f>SUM(J38)/4</f>
        <v>158.75</v>
      </c>
    </row>
    <row r="39" spans="1:11">
      <c r="A39" s="3" t="s">
        <v>14</v>
      </c>
      <c r="B39" s="5" t="s">
        <v>19</v>
      </c>
      <c r="C39" s="5" t="s">
        <v>42</v>
      </c>
      <c r="D39" s="5" t="s">
        <v>43</v>
      </c>
      <c r="E39" s="5">
        <v>123</v>
      </c>
      <c r="F39" s="5">
        <v>132</v>
      </c>
      <c r="G39" s="5">
        <v>125</v>
      </c>
      <c r="H39" s="16">
        <v>183</v>
      </c>
      <c r="I39" s="17">
        <v>40</v>
      </c>
      <c r="J39" s="5">
        <f>SUM(E39:I39)</f>
        <v>603</v>
      </c>
      <c r="K39" s="13">
        <f>SUM(J39)/4</f>
        <v>150.75</v>
      </c>
    </row>
    <row r="40" spans="1:11">
      <c r="A40" s="3" t="s">
        <v>15</v>
      </c>
      <c r="B40" s="5" t="s">
        <v>19</v>
      </c>
      <c r="C40" s="5" t="s">
        <v>42</v>
      </c>
      <c r="D40" s="5" t="s">
        <v>43</v>
      </c>
      <c r="E40" s="5">
        <v>133</v>
      </c>
      <c r="F40" s="5">
        <v>156</v>
      </c>
      <c r="G40" s="5">
        <v>131</v>
      </c>
      <c r="H40" s="16">
        <v>173</v>
      </c>
      <c r="I40" s="17">
        <v>0</v>
      </c>
      <c r="J40" s="5">
        <f>SUM(E40:I40)</f>
        <v>593</v>
      </c>
      <c r="K40" s="13">
        <f>SUM(J40)/4</f>
        <v>148.25</v>
      </c>
    </row>
    <row r="41" spans="1:11">
      <c r="A41" s="45" t="s">
        <v>16</v>
      </c>
      <c r="B41" s="46" t="s">
        <v>19</v>
      </c>
      <c r="C41" s="46" t="s">
        <v>42</v>
      </c>
      <c r="D41" s="46" t="s">
        <v>43</v>
      </c>
      <c r="E41" s="46">
        <v>106</v>
      </c>
      <c r="F41" s="46">
        <v>140</v>
      </c>
      <c r="G41" s="46">
        <v>151</v>
      </c>
      <c r="H41" s="61">
        <v>127</v>
      </c>
      <c r="I41" s="62">
        <v>40</v>
      </c>
      <c r="J41" s="46">
        <f>SUM(E41:I41)</f>
        <v>564</v>
      </c>
      <c r="K41" s="63">
        <f>SUM(J41)/4</f>
        <v>141</v>
      </c>
    </row>
    <row r="42" spans="1:11" ht="16.5" thickBot="1">
      <c r="A42" s="41" t="s">
        <v>18</v>
      </c>
      <c r="B42" s="42" t="s">
        <v>20</v>
      </c>
      <c r="C42" s="43" t="s">
        <v>42</v>
      </c>
      <c r="D42" s="43" t="s">
        <v>43</v>
      </c>
      <c r="E42" s="43">
        <v>129</v>
      </c>
      <c r="F42" s="43">
        <v>171</v>
      </c>
      <c r="G42" s="43">
        <v>132</v>
      </c>
      <c r="H42" s="64">
        <v>162</v>
      </c>
      <c r="I42" s="65">
        <v>0</v>
      </c>
      <c r="J42" s="43">
        <f>SUM(E42:I42)</f>
        <v>594</v>
      </c>
      <c r="K42" s="44">
        <f>SUM(J42)/4</f>
        <v>148.5</v>
      </c>
    </row>
    <row r="43" spans="1:11" ht="16.5" thickBot="1"/>
    <row r="44" spans="1:11" ht="16.5" thickBot="1">
      <c r="A44" s="6" t="s">
        <v>2</v>
      </c>
      <c r="B44" s="7" t="s">
        <v>22</v>
      </c>
      <c r="C44" s="7" t="s">
        <v>0</v>
      </c>
      <c r="D44" s="7" t="s">
        <v>44</v>
      </c>
      <c r="E44" s="7" t="s">
        <v>43</v>
      </c>
      <c r="F44" s="7" t="s">
        <v>36</v>
      </c>
      <c r="G44" s="7" t="s">
        <v>8</v>
      </c>
      <c r="H44" s="7" t="s">
        <v>9</v>
      </c>
    </row>
    <row r="45" spans="1:11">
      <c r="A45" s="3" t="s">
        <v>11</v>
      </c>
      <c r="B45" s="5" t="s">
        <v>19</v>
      </c>
      <c r="C45" s="5" t="s">
        <v>42</v>
      </c>
      <c r="D45" s="5">
        <v>1623</v>
      </c>
      <c r="E45" s="5">
        <v>683</v>
      </c>
      <c r="F45" s="4">
        <v>0</v>
      </c>
      <c r="G45" s="5">
        <f>SUM(D45:F45)</f>
        <v>2306</v>
      </c>
      <c r="H45" s="11">
        <f>SUM(G45)/14</f>
        <v>164.71428571428572</v>
      </c>
    </row>
    <row r="46" spans="1:11">
      <c r="A46" s="3" t="s">
        <v>12</v>
      </c>
      <c r="B46" s="5" t="s">
        <v>19</v>
      </c>
      <c r="C46" s="5" t="s">
        <v>42</v>
      </c>
      <c r="D46" s="5">
        <v>1611</v>
      </c>
      <c r="E46" s="5">
        <v>692</v>
      </c>
      <c r="F46" s="5">
        <v>0</v>
      </c>
      <c r="G46" s="5">
        <f>SUM(D46:F46)</f>
        <v>2303</v>
      </c>
      <c r="H46" s="11">
        <f>SUM(G46)/14</f>
        <v>164.5</v>
      </c>
    </row>
    <row r="47" spans="1:11">
      <c r="A47" s="3" t="s">
        <v>13</v>
      </c>
      <c r="B47" s="5" t="s">
        <v>19</v>
      </c>
      <c r="C47" s="5" t="s">
        <v>42</v>
      </c>
      <c r="D47" s="5">
        <v>1605</v>
      </c>
      <c r="E47" s="5">
        <v>635</v>
      </c>
      <c r="F47" s="5">
        <v>0</v>
      </c>
      <c r="G47" s="5">
        <f>SUM(D47:F47)</f>
        <v>2240</v>
      </c>
      <c r="H47" s="11">
        <f>SUM(G47)/14</f>
        <v>160</v>
      </c>
    </row>
    <row r="48" spans="1:11">
      <c r="A48" s="3" t="s">
        <v>15</v>
      </c>
      <c r="B48" s="5" t="s">
        <v>19</v>
      </c>
      <c r="C48" s="5" t="s">
        <v>42</v>
      </c>
      <c r="D48" s="5">
        <v>1616</v>
      </c>
      <c r="E48" s="5">
        <v>593</v>
      </c>
      <c r="F48" s="5">
        <v>0</v>
      </c>
      <c r="G48" s="5">
        <f>SUM(D48:F48)</f>
        <v>2209</v>
      </c>
      <c r="H48" s="11">
        <f>SUM(G48)/14</f>
        <v>157.78571428571428</v>
      </c>
    </row>
    <row r="49" spans="1:8">
      <c r="A49" s="3" t="s">
        <v>17</v>
      </c>
      <c r="B49" s="5" t="s">
        <v>19</v>
      </c>
      <c r="C49" s="5" t="s">
        <v>42</v>
      </c>
      <c r="D49" s="5">
        <v>1459</v>
      </c>
      <c r="E49" s="5">
        <v>640</v>
      </c>
      <c r="F49" s="5">
        <v>0</v>
      </c>
      <c r="G49" s="5">
        <f>SUM(D49:F49)</f>
        <v>2099</v>
      </c>
      <c r="H49" s="11">
        <f>SUM(G49)/14</f>
        <v>149.92857142857142</v>
      </c>
    </row>
    <row r="50" spans="1:8">
      <c r="A50" s="3" t="s">
        <v>14</v>
      </c>
      <c r="B50" s="5" t="s">
        <v>19</v>
      </c>
      <c r="C50" s="5" t="s">
        <v>42</v>
      </c>
      <c r="D50" s="5">
        <v>1318</v>
      </c>
      <c r="E50" s="5">
        <v>563</v>
      </c>
      <c r="F50" s="5">
        <v>140</v>
      </c>
      <c r="G50" s="5">
        <f>SUM(D50:F50)</f>
        <v>2021</v>
      </c>
      <c r="H50" s="11">
        <f>SUM(G50)/14</f>
        <v>144.35714285714286</v>
      </c>
    </row>
    <row r="51" spans="1:8">
      <c r="A51" s="3" t="s">
        <v>16</v>
      </c>
      <c r="B51" s="5" t="s">
        <v>19</v>
      </c>
      <c r="C51" s="5" t="s">
        <v>42</v>
      </c>
      <c r="D51" s="5">
        <v>1271</v>
      </c>
      <c r="E51" s="5">
        <v>524</v>
      </c>
      <c r="F51" s="5">
        <v>140</v>
      </c>
      <c r="G51" s="5">
        <f>SUM(D51:F51)</f>
        <v>1935</v>
      </c>
      <c r="H51" s="11">
        <f>SUM(G51)/14</f>
        <v>138.21428571428572</v>
      </c>
    </row>
    <row r="52" spans="1:8">
      <c r="A52" s="45" t="s">
        <v>10</v>
      </c>
      <c r="B52" s="46" t="s">
        <v>19</v>
      </c>
      <c r="C52" s="46" t="s">
        <v>42</v>
      </c>
      <c r="D52" s="46">
        <v>1232</v>
      </c>
      <c r="E52" s="66" t="s">
        <v>35</v>
      </c>
      <c r="F52" s="47">
        <v>0</v>
      </c>
      <c r="G52" s="46">
        <f>SUM(D52:F52)</f>
        <v>1232</v>
      </c>
      <c r="H52" s="48">
        <f>SUM(G52)/10</f>
        <v>123.2</v>
      </c>
    </row>
    <row r="53" spans="1:8" ht="16.5" thickBot="1">
      <c r="A53" s="41" t="s">
        <v>18</v>
      </c>
      <c r="B53" s="42" t="s">
        <v>20</v>
      </c>
      <c r="C53" s="43" t="s">
        <v>42</v>
      </c>
      <c r="D53" s="43">
        <v>1499</v>
      </c>
      <c r="E53" s="43">
        <v>594</v>
      </c>
      <c r="F53" s="58">
        <v>0</v>
      </c>
      <c r="G53" s="43">
        <f>SUM(D53:F53)</f>
        <v>2093</v>
      </c>
      <c r="H53" s="59">
        <f>SUM(G53)/14</f>
        <v>149.5</v>
      </c>
    </row>
    <row r="54" spans="1:8" ht="16.5" thickBot="1"/>
    <row r="55" spans="1:8" ht="45" customHeight="1" thickBot="1">
      <c r="A55" s="6" t="s">
        <v>2</v>
      </c>
      <c r="B55" s="7" t="s">
        <v>22</v>
      </c>
      <c r="C55" s="7" t="s">
        <v>0</v>
      </c>
      <c r="D55" s="14" t="s">
        <v>48</v>
      </c>
      <c r="E55" s="30" t="s">
        <v>45</v>
      </c>
      <c r="F55" s="2"/>
      <c r="G55" s="2"/>
      <c r="H55" s="2"/>
    </row>
    <row r="56" spans="1:8">
      <c r="A56" s="20" t="s">
        <v>17</v>
      </c>
      <c r="B56" s="21" t="s">
        <v>19</v>
      </c>
      <c r="C56" s="21" t="s">
        <v>42</v>
      </c>
      <c r="D56" s="22" t="s">
        <v>34</v>
      </c>
      <c r="E56" s="23" t="s">
        <v>46</v>
      </c>
      <c r="F56" s="2"/>
      <c r="G56" s="2"/>
      <c r="H56" s="10"/>
    </row>
    <row r="57" spans="1:8">
      <c r="A57" s="24" t="s">
        <v>15</v>
      </c>
      <c r="B57" s="25" t="s">
        <v>19</v>
      </c>
      <c r="C57" s="25" t="s">
        <v>42</v>
      </c>
      <c r="D57" s="26" t="s">
        <v>34</v>
      </c>
      <c r="E57" s="27" t="s">
        <v>47</v>
      </c>
      <c r="F57" s="2"/>
      <c r="G57" s="2"/>
      <c r="H57" s="10"/>
    </row>
    <row r="58" spans="1:8">
      <c r="A58" s="3" t="s">
        <v>11</v>
      </c>
      <c r="B58" s="5" t="s">
        <v>19</v>
      </c>
      <c r="C58" s="5" t="s">
        <v>42</v>
      </c>
      <c r="D58" s="18" t="s">
        <v>34</v>
      </c>
      <c r="E58" s="15"/>
      <c r="F58" s="2"/>
      <c r="G58" s="2"/>
      <c r="H58" s="10"/>
    </row>
    <row r="59" spans="1:8">
      <c r="A59" s="3" t="s">
        <v>13</v>
      </c>
      <c r="B59" s="5" t="s">
        <v>19</v>
      </c>
      <c r="C59" s="5" t="s">
        <v>42</v>
      </c>
      <c r="D59" s="18" t="s">
        <v>34</v>
      </c>
      <c r="E59" s="15"/>
      <c r="F59" s="2"/>
      <c r="G59" s="2"/>
      <c r="H59" s="10"/>
    </row>
    <row r="60" spans="1:8">
      <c r="A60" s="3" t="s">
        <v>14</v>
      </c>
      <c r="B60" s="5" t="s">
        <v>19</v>
      </c>
      <c r="C60" s="5" t="s">
        <v>42</v>
      </c>
      <c r="D60" s="18" t="s">
        <v>34</v>
      </c>
      <c r="E60" s="15"/>
      <c r="F60" s="2"/>
      <c r="G60" s="2"/>
      <c r="H60" s="10"/>
    </row>
    <row r="61" spans="1:8">
      <c r="A61" s="3" t="s">
        <v>16</v>
      </c>
      <c r="B61" s="5" t="s">
        <v>19</v>
      </c>
      <c r="C61" s="5" t="s">
        <v>42</v>
      </c>
      <c r="D61" s="18" t="s">
        <v>34</v>
      </c>
      <c r="E61" s="15"/>
      <c r="F61" s="2"/>
      <c r="G61" s="2"/>
      <c r="H61" s="10"/>
    </row>
    <row r="62" spans="1:8">
      <c r="A62" s="3" t="s">
        <v>10</v>
      </c>
      <c r="B62" s="5" t="s">
        <v>19</v>
      </c>
      <c r="C62" s="5" t="s">
        <v>42</v>
      </c>
      <c r="D62" s="19" t="s">
        <v>34</v>
      </c>
      <c r="E62" s="15"/>
      <c r="F62" s="2"/>
      <c r="G62" s="2"/>
      <c r="H62" s="10"/>
    </row>
    <row r="63" spans="1:8">
      <c r="A63" s="45" t="s">
        <v>12</v>
      </c>
      <c r="B63" s="46" t="s">
        <v>19</v>
      </c>
      <c r="C63" s="46" t="s">
        <v>42</v>
      </c>
      <c r="D63" s="67" t="s">
        <v>35</v>
      </c>
      <c r="E63" s="68"/>
      <c r="F63" s="2"/>
      <c r="G63" s="2"/>
      <c r="H63" s="10"/>
    </row>
    <row r="64" spans="1:8" ht="16.5" thickBot="1">
      <c r="A64" s="41" t="s">
        <v>18</v>
      </c>
      <c r="B64" s="42" t="s">
        <v>20</v>
      </c>
      <c r="C64" s="43" t="s">
        <v>42</v>
      </c>
      <c r="D64" s="60" t="s">
        <v>34</v>
      </c>
      <c r="E64" s="69"/>
      <c r="F64" s="2"/>
      <c r="G64" s="2"/>
      <c r="H64" s="10"/>
    </row>
  </sheetData>
  <sortState ref="A60:D64">
    <sortCondition ref="B60:B64"/>
  </sortState>
  <printOptions horizontalCentered="1" verticalCentered="1" gridLines="1"/>
  <pageMargins left="0.7" right="0.7" top="0.75" bottom="0.75" header="0.3" footer="0.3"/>
  <pageSetup paperSize="9" scale="60" orientation="portrait" r:id="rId1"/>
  <headerFooter>
    <oddHeader>&amp;L&amp;"Times New Roman,Bold"&amp;12FEIBT 2015 BKK&amp;C&amp;"Times New Roman,Bold"&amp;12RESULTATLISTER&amp;R&amp;"Times New Roman,Bold"&amp;12 21. - 23. OKTOBER 2015.</oddHeader>
    <oddFooter>&amp;L&amp;"Times New Roman,Regular"Preparred by Finn Christensen.&amp;C&amp;"Times New Roman,Regular"Page &amp;P of &amp;N.&amp;R&amp;"Times New Roman,Regular"Issued: 13. november 2015.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</dc:creator>
  <cp:lastModifiedBy>Erik</cp:lastModifiedBy>
  <cp:lastPrinted>2015-11-13T18:22:16Z</cp:lastPrinted>
  <dcterms:created xsi:type="dcterms:W3CDTF">2015-11-13T15:54:33Z</dcterms:created>
  <dcterms:modified xsi:type="dcterms:W3CDTF">2015-12-12T19:47:26Z</dcterms:modified>
</cp:coreProperties>
</file>